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295" tabRatio="719" activeTab="0"/>
  </bookViews>
  <sheets>
    <sheet name="Форма 1.2 2023" sheetId="1" r:id="rId1"/>
    <sheet name="Форма 1.3 2023" sheetId="2" r:id="rId2"/>
    <sheet name="Форма 1.4 2023 " sheetId="3" r:id="rId3"/>
    <sheet name="Форма 1.5 2023" sheetId="4" r:id="rId4"/>
    <sheet name="Форма 1.6 2023" sheetId="5" r:id="rId5"/>
    <sheet name="Форма 1.7 2023" sheetId="6" r:id="rId6"/>
    <sheet name="Форма 1.8 2023" sheetId="7" r:id="rId7"/>
    <sheet name="Форма 1.9 2023" sheetId="8" r:id="rId8"/>
    <sheet name="Форма 1.10 2023" sheetId="9" r:id="rId9"/>
    <sheet name="Форма 1.11 1кв. 2023" sheetId="10" r:id="rId10"/>
  </sheets>
  <definedNames>
    <definedName name="_xlnm.Print_Area" localSheetId="1">'Форма 1.3 2023'!$A$2:$C$14</definedName>
    <definedName name="_xlnm.Print_Area" localSheetId="2">'Форма 1.4 2023 '!$A$2:$C$13</definedName>
    <definedName name="_xlnm.Print_Area" localSheetId="3">'Форма 1.5 2023'!$A$2:$D$11</definedName>
    <definedName name="_xlnm.Print_Area" localSheetId="6">'Форма 1.8 2023'!$A$2:$C$12</definedName>
  </definedNames>
  <calcPr fullCalcOnLoad="1"/>
</workbook>
</file>

<file path=xl/sharedStrings.xml><?xml version="1.0" encoding="utf-8"?>
<sst xmlns="http://schemas.openxmlformats.org/spreadsheetml/2006/main" count="248" uniqueCount="122">
  <si>
    <t>Наименование регулируемой организации</t>
  </si>
  <si>
    <t>ИНН</t>
  </si>
  <si>
    <t>Местонахождение (фактической адрес)</t>
  </si>
  <si>
    <t>Объем потерь, кВтч *</t>
  </si>
  <si>
    <t>Прогнозная цена покупки потерь электрической энергии, руб./кВтч **</t>
  </si>
  <si>
    <t>* - объем потерь указывается в соответствии с показателями долгосрочных параметров регулирования.</t>
  </si>
  <si>
    <t>Информация о затратах сетевой организации на покупку потерь электроэнергии в собственных сетях</t>
  </si>
  <si>
    <t>Информация об уровне нормативных потерь электроэнергии на текущий период регулирования</t>
  </si>
  <si>
    <t>Наименование органа, принявшего решение об установлении уровня нормативных потерь электроэнергии</t>
  </si>
  <si>
    <t>Реквизиты решения</t>
  </si>
  <si>
    <t>дата</t>
  </si>
  <si>
    <t>номер</t>
  </si>
  <si>
    <t>Источник официального опубликования</t>
  </si>
  <si>
    <t>Уровень нормативных потерь электроэнергии, %</t>
  </si>
  <si>
    <t>Информация о перечне мероприятий по снижению размеров потерь в электрических сетях</t>
  </si>
  <si>
    <t>№ п/п</t>
  </si>
  <si>
    <t>Наименование мероприятий</t>
  </si>
  <si>
    <t>Срок исполнения</t>
  </si>
  <si>
    <t>Затраты сетевой организации на покупку потерь в собственных сетя, тыс. руб.</t>
  </si>
  <si>
    <t>Источник финансирования</t>
  </si>
  <si>
    <t>Информация о закупке сетевыми организациями электрической энергии для компенсации потерь в сетях и ее стоимости</t>
  </si>
  <si>
    <t>№ договора, дата</t>
  </si>
  <si>
    <t>Контрагент по договору (продавец)</t>
  </si>
  <si>
    <t>Объем потерь
(млн. кВтч)</t>
  </si>
  <si>
    <t>Средневзвешенная цена покупки (руб./кВтч)</t>
  </si>
  <si>
    <t>Стоимость нагрузочных потерь, учтенных в ценах ОРЭМ
(млн. руб. без НДС)</t>
  </si>
  <si>
    <t>Стоимость
(млн. руб. без НДС)</t>
  </si>
  <si>
    <t>Информация о размере фактических потерь, оплачиваемых покупателями при осуществлении расчетов за электрическую энергию</t>
  </si>
  <si>
    <t>Информация о перечне зон деятельности сетевой организации</t>
  </si>
  <si>
    <t>Зона обслуживания (город, район)</t>
  </si>
  <si>
    <t>Перечень населенных пунктов в зоне обслуживания</t>
  </si>
  <si>
    <t>Информация о сводных данных об аварийных отключениях в электрических сетях, вызванных авариями или внеплановыми отлючениями объектов электросетевого хозяйства</t>
  </si>
  <si>
    <t>Месяц</t>
  </si>
  <si>
    <t>Дата аварийного отключения объектов электросетевого хозяйства</t>
  </si>
  <si>
    <t>Причина аварии (по итогам расследования в установленном порядке)</t>
  </si>
  <si>
    <t xml:space="preserve">Мероприятия по устранению аварии </t>
  </si>
  <si>
    <t>дата включения объектов электросетевого хозяйства в работу</t>
  </si>
  <si>
    <t>Зона деятельности, в которой произошло отключение</t>
  </si>
  <si>
    <t>Информация об объеме недопоставленной в результате аварийнах отключений электрической энергии</t>
  </si>
  <si>
    <t>Объем недопоставленной электрической энергии, кВтч</t>
  </si>
  <si>
    <t>Всего</t>
  </si>
  <si>
    <t>Квартал</t>
  </si>
  <si>
    <t>I</t>
  </si>
  <si>
    <t>II</t>
  </si>
  <si>
    <t>III</t>
  </si>
  <si>
    <t>IV</t>
  </si>
  <si>
    <t>Информация о наличии объема свбодной для технологического присоединения потребителей трансформаторной мощности по центрам питания напряжением 35 кВ и выше</t>
  </si>
  <si>
    <t>Наименование центра питания</t>
  </si>
  <si>
    <t>Технические характеристики</t>
  </si>
  <si>
    <t>Классы напряжения, кВ</t>
  </si>
  <si>
    <t>Установленная мощность, МВА</t>
  </si>
  <si>
    <t>Текущий резерв / дефицит мощности, МВт</t>
  </si>
  <si>
    <t>Текущий резерв / дефицит мощности для технологическогоо присоединения, МВт</t>
  </si>
  <si>
    <t>ООО "Каскад - Энергосеть"</t>
  </si>
  <si>
    <t>!!! ЕЖЕГОДНО ДО 1 МАРТА</t>
  </si>
  <si>
    <t>248008, г. Калуга, ул. Механизаторов, д. 38</t>
  </si>
  <si>
    <t>!!! ЕЖЕКВАРТАЛЬНО</t>
  </si>
  <si>
    <t>** - прогнозная цена покупки потерь электрической энергии, принятая при расчете индивидуального тарифа.</t>
  </si>
  <si>
    <t>г. Калуга</t>
  </si>
  <si>
    <t>Бабынинский район</t>
  </si>
  <si>
    <t>Московский, Октябрьский и Ленинский округа</t>
  </si>
  <si>
    <t>поселок Воротынск</t>
  </si>
  <si>
    <t>Меторасположение (адрес)</t>
  </si>
  <si>
    <t>ПАО "Калужская сбытовая компания"</t>
  </si>
  <si>
    <t xml:space="preserve">Форма 1.2. </t>
  </si>
  <si>
    <t xml:space="preserve">Информация о балансе электрической энергии и мощности </t>
  </si>
  <si>
    <t>ООО "Каскад-Энергосеть"</t>
  </si>
  <si>
    <t>4028033476</t>
  </si>
  <si>
    <t>Местонахождение (фактический адрес)</t>
  </si>
  <si>
    <t>248008,  г. Калуга ул. Механизаторов, 38</t>
  </si>
  <si>
    <t>N п/п</t>
  </si>
  <si>
    <t>Показатели</t>
  </si>
  <si>
    <t>Единица измерения</t>
  </si>
  <si>
    <t>Электрическая энергия</t>
  </si>
  <si>
    <t>Поступление в сеть - ВСЕГО, в том числе по уровням напряжения:</t>
  </si>
  <si>
    <t>млн. кВт.ч</t>
  </si>
  <si>
    <t>ВН</t>
  </si>
  <si>
    <t>СН-I</t>
  </si>
  <si>
    <t>-</t>
  </si>
  <si>
    <t>СН-II</t>
  </si>
  <si>
    <t>НН</t>
  </si>
  <si>
    <t>Потери в электрической сети - ВСЕГО, в том числе:</t>
  </si>
  <si>
    <t>2.1</t>
  </si>
  <si>
    <t>относимые на передачу сторонним потребителям (субабонентам) - всего, в том числе по уровням напряжения:</t>
  </si>
  <si>
    <t>Относительные потери в электрической сети - ВСЕГО, в том числе:</t>
  </si>
  <si>
    <t>%</t>
  </si>
  <si>
    <t>3.1</t>
  </si>
  <si>
    <t>Отпуск из сети (полезный отпуск) - ВСЕГО, в том числе:</t>
  </si>
  <si>
    <t>4.1</t>
  </si>
  <si>
    <t>сторонним потребителям (субабонентам) - всего, в том числе по уровням напряжения:</t>
  </si>
  <si>
    <t>Мощность</t>
  </si>
  <si>
    <t>МВт</t>
  </si>
  <si>
    <t>6.1</t>
  </si>
  <si>
    <t>7.1</t>
  </si>
  <si>
    <t>8.1</t>
  </si>
  <si>
    <t>Заявленная мощность - ВСЕГО, в том числе:</t>
  </si>
  <si>
    <t>9,1</t>
  </si>
  <si>
    <t>сторонних потребителей (субабонентам) - всего, в том числе по уровням напряжения:</t>
  </si>
  <si>
    <t>Министерство конкурентной политики Калужской области</t>
  </si>
  <si>
    <t>245-П от 01.01.2008г.</t>
  </si>
  <si>
    <t>80000100 от 01.07.2016г.</t>
  </si>
  <si>
    <t>ПАО "Калужская сбытовая компания" Обнинское отделение</t>
  </si>
  <si>
    <t>541-РК</t>
  </si>
  <si>
    <t>Сайт министерства конкурентной политики Калужской области в сети Интернет</t>
  </si>
  <si>
    <t xml:space="preserve">Объемы свободной для технологического присоединения потребителей трансформаторной мощности по центрам питания напряжением 35 кВ и выше отсутствуют </t>
  </si>
  <si>
    <t>Фактический объем сальдированного перетока, кВтч</t>
  </si>
  <si>
    <t>Фактический объем потерь, кВтч</t>
  </si>
  <si>
    <t>Сумма оплаты потерь, тыс. руб.</t>
  </si>
  <si>
    <t>Факт 2022 г. (предшествующий период)</t>
  </si>
  <si>
    <t>План 2023  г. (текущий период)</t>
  </si>
  <si>
    <t>14.105</t>
  </si>
  <si>
    <t>Информация о затратах на покупку потерь электроэнергии в собственных сетях в текущем периоде регулирования - 2023 году</t>
  </si>
  <si>
    <t>Информация о перечне мероприятий по снижению размеров потерь в электрических сетях - 2023 году</t>
  </si>
  <si>
    <t>Информация о закупке сетевыми организациями электрической энергии для компенсации потерь в сетях и ее стоимости в предыдущем периоде регулирования - 2023 году</t>
  </si>
  <si>
    <t>Информация о размере фактических потерь, оплачиваемых покупателем услуги при взаиморасчетах за услуги по передаче электрической энергии, в предшествующем периоде регулирования - 2023 году</t>
  </si>
  <si>
    <t>Информация о перечне зон деятельности сетевой организации в текущем периоде регулирования - 2023 году</t>
  </si>
  <si>
    <t>Информация о сводных данных об аварийных отключениях в электрических сетях, вызванных авариями или внеплановыми отлючениями объектов электросетевого хозяйства, за предшествующий период регулирования, 2023 год</t>
  </si>
  <si>
    <t>Информация об объеме недопоставленной в результате аварийнах отключений электрической энергии в 2023 году</t>
  </si>
  <si>
    <t>Информация о наличии объема свбодной для технологического присоединения потребителей трансформаторной мощности по подстанциям 110 - 35 кВ за 1 квартал 2023 года</t>
  </si>
  <si>
    <t>Информация об уровне нормативных потерь электроэнергии на текущий период регулирования, 2023 год</t>
  </si>
  <si>
    <t>Информация о балансе электрической энергии и мощности на текущий период регулирования, 2023 год</t>
  </si>
  <si>
    <t xml:space="preserve">Программа энергосбережения на 2023г. в орган регулирования была направлена в установленные сроки, но средства на реализацию программы в тариф на услуги по передаче электроэнергии не включены.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</si>
</sst>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14" fontId="4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0" fillId="0" borderId="17" xfId="0" applyNumberForma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vertical="center" wrapText="1"/>
    </xf>
    <xf numFmtId="49" fontId="0" fillId="0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horizontal="right" vertical="center" wrapText="1"/>
    </xf>
    <xf numFmtId="164" fontId="0" fillId="0" borderId="21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vertical="center" wrapText="1"/>
    </xf>
    <xf numFmtId="164" fontId="0" fillId="0" borderId="16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0" borderId="24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4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27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3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42" fillId="0" borderId="35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wrapText="1"/>
    </xf>
    <xf numFmtId="49" fontId="42" fillId="0" borderId="35" xfId="0" applyNumberFormat="1" applyFont="1" applyBorder="1" applyAlignment="1">
      <alignment horizontal="center" wrapText="1"/>
    </xf>
    <xf numFmtId="49" fontId="42" fillId="0" borderId="34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2"/>
  <sheetViews>
    <sheetView tabSelected="1" view="pageBreakPreview" zoomScale="84" zoomScaleSheetLayoutView="84" zoomScalePageLayoutView="0" workbookViewId="0" topLeftCell="A1">
      <selection activeCell="A4" sqref="A4:B4"/>
    </sheetView>
  </sheetViews>
  <sheetFormatPr defaultColWidth="9.140625" defaultRowHeight="15"/>
  <cols>
    <col min="1" max="1" width="5.00390625" style="0" customWidth="1"/>
    <col min="2" max="2" width="50.421875" style="0" customWidth="1"/>
    <col min="3" max="3" width="11.00390625" style="0" customWidth="1"/>
    <col min="4" max="4" width="18.421875" style="0" customWidth="1"/>
    <col min="5" max="5" width="17.7109375" style="0" customWidth="1"/>
  </cols>
  <sheetData>
    <row r="1" ht="15">
      <c r="E1" s="19" t="s">
        <v>64</v>
      </c>
    </row>
    <row r="2" spans="1:5" ht="15">
      <c r="A2" s="91" t="s">
        <v>65</v>
      </c>
      <c r="B2" s="91"/>
      <c r="C2" s="91"/>
      <c r="D2" s="91"/>
      <c r="E2" s="91"/>
    </row>
    <row r="3" ht="15.75" thickBot="1"/>
    <row r="4" spans="1:5" ht="15.75" thickBot="1">
      <c r="A4" s="86" t="s">
        <v>0</v>
      </c>
      <c r="B4" s="87"/>
      <c r="C4" s="92" t="s">
        <v>66</v>
      </c>
      <c r="D4" s="93"/>
      <c r="E4" s="94"/>
    </row>
    <row r="5" spans="1:5" ht="15.75" thickBot="1">
      <c r="A5" s="86" t="s">
        <v>1</v>
      </c>
      <c r="B5" s="87"/>
      <c r="C5" s="88" t="s">
        <v>67</v>
      </c>
      <c r="D5" s="89"/>
      <c r="E5" s="90"/>
    </row>
    <row r="6" spans="1:5" ht="15.75" thickBot="1">
      <c r="A6" s="86" t="s">
        <v>68</v>
      </c>
      <c r="B6" s="87"/>
      <c r="C6" s="88" t="s">
        <v>69</v>
      </c>
      <c r="D6" s="89"/>
      <c r="E6" s="90"/>
    </row>
    <row r="7" spans="1:5" ht="15.75" thickBot="1">
      <c r="A7" s="95" t="s">
        <v>120</v>
      </c>
      <c r="B7" s="96"/>
      <c r="C7" s="96"/>
      <c r="D7" s="96"/>
      <c r="E7" s="97"/>
    </row>
    <row r="8" spans="1:5" ht="45.75" thickBot="1">
      <c r="A8" s="20" t="s">
        <v>70</v>
      </c>
      <c r="B8" s="21" t="s">
        <v>71</v>
      </c>
      <c r="C8" s="21" t="s">
        <v>72</v>
      </c>
      <c r="D8" s="21" t="s">
        <v>108</v>
      </c>
      <c r="E8" s="21" t="s">
        <v>109</v>
      </c>
    </row>
    <row r="9" spans="1:5" ht="15.75" thickBot="1">
      <c r="A9" s="98" t="s">
        <v>73</v>
      </c>
      <c r="B9" s="99"/>
      <c r="C9" s="99"/>
      <c r="D9" s="99"/>
      <c r="E9" s="100"/>
    </row>
    <row r="10" spans="1:5" ht="30.75" thickBot="1">
      <c r="A10" s="74">
        <v>1</v>
      </c>
      <c r="B10" s="26" t="s">
        <v>74</v>
      </c>
      <c r="C10" s="77" t="s">
        <v>75</v>
      </c>
      <c r="D10" s="27">
        <v>79.765098</v>
      </c>
      <c r="E10" s="27">
        <v>85.8293</v>
      </c>
    </row>
    <row r="11" spans="1:5" ht="15">
      <c r="A11" s="75"/>
      <c r="B11" s="28" t="s">
        <v>76</v>
      </c>
      <c r="C11" s="79"/>
      <c r="D11" s="29"/>
      <c r="E11" s="30"/>
    </row>
    <row r="12" spans="1:5" ht="15.75" thickBot="1">
      <c r="A12" s="75"/>
      <c r="B12" s="31" t="s">
        <v>77</v>
      </c>
      <c r="C12" s="79"/>
      <c r="D12" s="32"/>
      <c r="E12" s="33" t="s">
        <v>78</v>
      </c>
    </row>
    <row r="13" spans="1:5" ht="15">
      <c r="A13" s="75"/>
      <c r="B13" s="31" t="s">
        <v>79</v>
      </c>
      <c r="C13" s="79"/>
      <c r="D13" s="72">
        <v>79.765098</v>
      </c>
      <c r="E13" s="34">
        <f>E10</f>
        <v>85.8293</v>
      </c>
    </row>
    <row r="14" spans="1:5" ht="15.75" thickBot="1">
      <c r="A14" s="76"/>
      <c r="B14" s="35" t="s">
        <v>80</v>
      </c>
      <c r="C14" s="80"/>
      <c r="D14" s="36"/>
      <c r="E14" s="37"/>
    </row>
    <row r="15" spans="1:5" ht="15.75" thickBot="1">
      <c r="A15" s="38">
        <v>2</v>
      </c>
      <c r="B15" s="39" t="s">
        <v>81</v>
      </c>
      <c r="C15" s="77" t="s">
        <v>75</v>
      </c>
      <c r="D15" s="40">
        <v>2.806118</v>
      </c>
      <c r="E15" s="41">
        <v>4.14</v>
      </c>
    </row>
    <row r="16" spans="1:9" ht="45.75" thickBot="1">
      <c r="A16" s="74" t="s">
        <v>82</v>
      </c>
      <c r="B16" s="26" t="s">
        <v>83</v>
      </c>
      <c r="C16" s="78"/>
      <c r="D16" s="40">
        <v>2.806118</v>
      </c>
      <c r="E16" s="42">
        <v>4.14</v>
      </c>
      <c r="I16" s="22"/>
    </row>
    <row r="17" spans="1:5" ht="15">
      <c r="A17" s="75"/>
      <c r="B17" s="28" t="s">
        <v>76</v>
      </c>
      <c r="C17" s="79"/>
      <c r="D17" s="43">
        <v>0</v>
      </c>
      <c r="E17" s="44">
        <v>0</v>
      </c>
    </row>
    <row r="18" spans="1:5" ht="15">
      <c r="A18" s="75"/>
      <c r="B18" s="31" t="s">
        <v>77</v>
      </c>
      <c r="C18" s="79"/>
      <c r="D18" s="45" t="s">
        <v>78</v>
      </c>
      <c r="E18" s="46" t="s">
        <v>78</v>
      </c>
    </row>
    <row r="19" spans="1:5" ht="15">
      <c r="A19" s="75"/>
      <c r="B19" s="31" t="s">
        <v>79</v>
      </c>
      <c r="C19" s="79"/>
      <c r="D19" s="47">
        <v>2.27295558</v>
      </c>
      <c r="E19" s="48">
        <v>2.8566</v>
      </c>
    </row>
    <row r="20" spans="1:5" ht="15.75" thickBot="1">
      <c r="A20" s="76"/>
      <c r="B20" s="35" t="s">
        <v>80</v>
      </c>
      <c r="C20" s="80"/>
      <c r="D20" s="49">
        <v>0.533162</v>
      </c>
      <c r="E20" s="50">
        <v>1.2834</v>
      </c>
    </row>
    <row r="21" spans="1:5" ht="30.75" thickBot="1">
      <c r="A21" s="38">
        <v>3</v>
      </c>
      <c r="B21" s="39" t="s">
        <v>84</v>
      </c>
      <c r="C21" s="77" t="s">
        <v>85</v>
      </c>
      <c r="D21" s="51">
        <v>3.517</v>
      </c>
      <c r="E21" s="42">
        <v>4.14</v>
      </c>
    </row>
    <row r="22" spans="1:5" ht="45.75" thickBot="1">
      <c r="A22" s="74" t="s">
        <v>86</v>
      </c>
      <c r="B22" s="26" t="s">
        <v>83</v>
      </c>
      <c r="C22" s="78"/>
      <c r="D22" s="52">
        <v>3.517</v>
      </c>
      <c r="E22" s="52">
        <v>4.14</v>
      </c>
    </row>
    <row r="23" spans="1:5" ht="15">
      <c r="A23" s="75"/>
      <c r="B23" s="28" t="s">
        <v>76</v>
      </c>
      <c r="C23" s="79"/>
      <c r="D23" s="47">
        <v>0</v>
      </c>
      <c r="E23" s="48">
        <v>0</v>
      </c>
    </row>
    <row r="24" spans="1:5" ht="15">
      <c r="A24" s="75"/>
      <c r="B24" s="31" t="s">
        <v>77</v>
      </c>
      <c r="C24" s="79"/>
      <c r="D24" s="45" t="s">
        <v>78</v>
      </c>
      <c r="E24" s="46" t="s">
        <v>78</v>
      </c>
    </row>
    <row r="25" spans="1:5" ht="15">
      <c r="A25" s="75"/>
      <c r="B25" s="31" t="s">
        <v>79</v>
      </c>
      <c r="C25" s="79"/>
      <c r="D25" s="47">
        <v>2.849</v>
      </c>
      <c r="E25" s="48">
        <v>2.8566</v>
      </c>
    </row>
    <row r="26" spans="1:5" ht="15.75" thickBot="1">
      <c r="A26" s="76"/>
      <c r="B26" s="35" t="s">
        <v>80</v>
      </c>
      <c r="C26" s="80"/>
      <c r="D26" s="49">
        <v>0.668</v>
      </c>
      <c r="E26" s="50">
        <v>1.2833999999999999</v>
      </c>
    </row>
    <row r="27" spans="1:9" ht="30.75" thickBot="1">
      <c r="A27" s="38">
        <v>4</v>
      </c>
      <c r="B27" s="39" t="s">
        <v>87</v>
      </c>
      <c r="C27" s="77" t="s">
        <v>75</v>
      </c>
      <c r="D27" s="51">
        <v>76.95898</v>
      </c>
      <c r="E27" s="42">
        <v>82.276</v>
      </c>
      <c r="G27" s="22"/>
      <c r="I27" s="22"/>
    </row>
    <row r="28" spans="1:5" ht="30.75" thickBot="1">
      <c r="A28" s="74" t="s">
        <v>88</v>
      </c>
      <c r="B28" s="26" t="s">
        <v>89</v>
      </c>
      <c r="C28" s="78"/>
      <c r="D28" s="73">
        <v>76.95898</v>
      </c>
      <c r="E28" s="42">
        <v>82.276</v>
      </c>
    </row>
    <row r="29" spans="1:5" ht="15">
      <c r="A29" s="75"/>
      <c r="B29" s="28" t="s">
        <v>76</v>
      </c>
      <c r="C29" s="79"/>
      <c r="D29" s="48">
        <v>0</v>
      </c>
      <c r="E29" s="48">
        <v>0</v>
      </c>
    </row>
    <row r="30" spans="1:5" ht="15">
      <c r="A30" s="75"/>
      <c r="B30" s="31" t="s">
        <v>77</v>
      </c>
      <c r="C30" s="79"/>
      <c r="D30" s="45" t="s">
        <v>78</v>
      </c>
      <c r="E30" s="46" t="s">
        <v>78</v>
      </c>
    </row>
    <row r="31" spans="1:8" ht="15">
      <c r="A31" s="75"/>
      <c r="B31" s="31" t="s">
        <v>79</v>
      </c>
      <c r="C31" s="79"/>
      <c r="D31" s="47">
        <v>54.872982</v>
      </c>
      <c r="E31" s="48">
        <v>56.77</v>
      </c>
      <c r="G31" s="22"/>
      <c r="H31" s="22"/>
    </row>
    <row r="32" spans="1:5" ht="15.75" thickBot="1">
      <c r="A32" s="76"/>
      <c r="B32" s="35" t="s">
        <v>80</v>
      </c>
      <c r="C32" s="80"/>
      <c r="D32" s="49">
        <v>22.085998</v>
      </c>
      <c r="E32" s="50">
        <v>25.506</v>
      </c>
    </row>
    <row r="33" spans="1:5" ht="15.75" thickBot="1">
      <c r="A33" s="81" t="s">
        <v>90</v>
      </c>
      <c r="B33" s="80"/>
      <c r="C33" s="82"/>
      <c r="D33" s="80"/>
      <c r="E33" s="83"/>
    </row>
    <row r="34" spans="1:5" ht="30.75" thickBot="1">
      <c r="A34" s="74">
        <v>5</v>
      </c>
      <c r="B34" s="26" t="s">
        <v>74</v>
      </c>
      <c r="C34" s="77" t="s">
        <v>91</v>
      </c>
      <c r="D34" s="27" t="s">
        <v>110</v>
      </c>
      <c r="E34" s="27">
        <v>14.4919</v>
      </c>
    </row>
    <row r="35" spans="1:7" ht="15">
      <c r="A35" s="75"/>
      <c r="B35" s="28" t="s">
        <v>76</v>
      </c>
      <c r="C35" s="79"/>
      <c r="D35" s="55">
        <v>0</v>
      </c>
      <c r="E35" s="29">
        <v>0</v>
      </c>
      <c r="G35" s="22"/>
    </row>
    <row r="36" spans="1:5" ht="15.75" thickBot="1">
      <c r="A36" s="75"/>
      <c r="B36" s="31" t="s">
        <v>77</v>
      </c>
      <c r="C36" s="79"/>
      <c r="D36" s="45" t="s">
        <v>78</v>
      </c>
      <c r="E36" s="46" t="s">
        <v>78</v>
      </c>
    </row>
    <row r="37" spans="1:5" ht="15">
      <c r="A37" s="75"/>
      <c r="B37" s="31" t="s">
        <v>79</v>
      </c>
      <c r="C37" s="79"/>
      <c r="D37" s="72" t="s">
        <v>110</v>
      </c>
      <c r="E37" s="48">
        <v>14.919</v>
      </c>
    </row>
    <row r="38" spans="1:5" ht="15.75" thickBot="1">
      <c r="A38" s="76"/>
      <c r="B38" s="35" t="s">
        <v>80</v>
      </c>
      <c r="C38" s="80"/>
      <c r="D38" s="49">
        <v>0</v>
      </c>
      <c r="E38" s="50">
        <v>0</v>
      </c>
    </row>
    <row r="39" spans="1:5" ht="15.75" thickBot="1">
      <c r="A39" s="38">
        <v>6</v>
      </c>
      <c r="B39" s="39" t="s">
        <v>81</v>
      </c>
      <c r="C39" s="77" t="s">
        <v>91</v>
      </c>
      <c r="D39" s="51">
        <v>0.496</v>
      </c>
      <c r="E39" s="56">
        <v>0.4901</v>
      </c>
    </row>
    <row r="40" spans="1:5" ht="45.75" thickBot="1">
      <c r="A40" s="74" t="s">
        <v>92</v>
      </c>
      <c r="B40" s="26" t="s">
        <v>83</v>
      </c>
      <c r="C40" s="78"/>
      <c r="D40" s="57">
        <v>0.496</v>
      </c>
      <c r="E40" s="57">
        <v>0.4901</v>
      </c>
    </row>
    <row r="41" spans="1:5" ht="15">
      <c r="A41" s="84"/>
      <c r="B41" s="28" t="s">
        <v>76</v>
      </c>
      <c r="C41" s="79"/>
      <c r="D41" s="43">
        <v>0</v>
      </c>
      <c r="E41" s="44">
        <v>0</v>
      </c>
    </row>
    <row r="42" spans="1:5" ht="15">
      <c r="A42" s="84"/>
      <c r="B42" s="31" t="s">
        <v>77</v>
      </c>
      <c r="C42" s="79"/>
      <c r="D42" s="45" t="s">
        <v>78</v>
      </c>
      <c r="E42" s="46" t="s">
        <v>78</v>
      </c>
    </row>
    <row r="43" spans="1:5" ht="15">
      <c r="A43" s="84"/>
      <c r="B43" s="31" t="s">
        <v>79</v>
      </c>
      <c r="C43" s="79"/>
      <c r="D43" s="47">
        <v>0.402</v>
      </c>
      <c r="E43" s="48">
        <v>0.33816</v>
      </c>
    </row>
    <row r="44" spans="1:5" ht="15.75" thickBot="1">
      <c r="A44" s="85"/>
      <c r="B44" s="35" t="s">
        <v>80</v>
      </c>
      <c r="C44" s="80"/>
      <c r="D44" s="49">
        <v>0.094</v>
      </c>
      <c r="E44" s="50">
        <v>0.1519</v>
      </c>
    </row>
    <row r="45" spans="1:5" ht="30.75" thickBot="1">
      <c r="A45" s="38">
        <v>7</v>
      </c>
      <c r="B45" s="39" t="s">
        <v>84</v>
      </c>
      <c r="C45" s="77" t="s">
        <v>85</v>
      </c>
      <c r="D45" s="51">
        <v>3.516</v>
      </c>
      <c r="E45" s="56">
        <v>4.14</v>
      </c>
    </row>
    <row r="46" spans="1:5" ht="45.75" thickBot="1">
      <c r="A46" s="74" t="s">
        <v>93</v>
      </c>
      <c r="B46" s="26" t="s">
        <v>83</v>
      </c>
      <c r="C46" s="78"/>
      <c r="D46" s="58">
        <v>3.516</v>
      </c>
      <c r="E46" s="58">
        <v>4.14</v>
      </c>
    </row>
    <row r="47" spans="1:5" ht="15">
      <c r="A47" s="75"/>
      <c r="B47" s="28" t="s">
        <v>76</v>
      </c>
      <c r="C47" s="79"/>
      <c r="D47" s="47">
        <v>0</v>
      </c>
      <c r="E47" s="48">
        <v>0</v>
      </c>
    </row>
    <row r="48" spans="1:5" ht="15">
      <c r="A48" s="75"/>
      <c r="B48" s="31" t="s">
        <v>77</v>
      </c>
      <c r="C48" s="79"/>
      <c r="D48" s="45" t="s">
        <v>78</v>
      </c>
      <c r="E48" s="46" t="s">
        <v>78</v>
      </c>
    </row>
    <row r="49" spans="1:5" ht="15">
      <c r="A49" s="75"/>
      <c r="B49" s="31" t="s">
        <v>79</v>
      </c>
      <c r="C49" s="79"/>
      <c r="D49" s="47">
        <v>2.4263</v>
      </c>
      <c r="E49" s="48">
        <v>2.8566</v>
      </c>
    </row>
    <row r="50" spans="1:5" ht="15.75" thickBot="1">
      <c r="A50" s="76"/>
      <c r="B50" s="35" t="s">
        <v>80</v>
      </c>
      <c r="C50" s="80"/>
      <c r="D50" s="49">
        <v>1.08962</v>
      </c>
      <c r="E50" s="50">
        <v>1.2833999999999999</v>
      </c>
    </row>
    <row r="51" spans="1:7" ht="30.75" thickBot="1">
      <c r="A51" s="38">
        <v>8</v>
      </c>
      <c r="B51" s="39" t="s">
        <v>87</v>
      </c>
      <c r="C51" s="77" t="s">
        <v>91</v>
      </c>
      <c r="D51" s="51">
        <v>13.609</v>
      </c>
      <c r="E51" s="42">
        <v>14.0018</v>
      </c>
      <c r="G51" s="22"/>
    </row>
    <row r="52" spans="1:5" ht="30.75" thickBot="1">
      <c r="A52" s="74" t="s">
        <v>94</v>
      </c>
      <c r="B52" s="26" t="s">
        <v>89</v>
      </c>
      <c r="C52" s="78"/>
      <c r="D52" s="54">
        <v>13.609</v>
      </c>
      <c r="E52" s="54">
        <v>14.0018</v>
      </c>
    </row>
    <row r="53" spans="1:5" ht="15">
      <c r="A53" s="75"/>
      <c r="B53" s="28" t="s">
        <v>76</v>
      </c>
      <c r="C53" s="79"/>
      <c r="D53" s="47">
        <v>0</v>
      </c>
      <c r="E53" s="48">
        <v>0</v>
      </c>
    </row>
    <row r="54" spans="1:5" ht="15">
      <c r="A54" s="75"/>
      <c r="B54" s="31" t="s">
        <v>77</v>
      </c>
      <c r="C54" s="79"/>
      <c r="D54" s="45" t="s">
        <v>78</v>
      </c>
      <c r="E54" s="46" t="s">
        <v>78</v>
      </c>
    </row>
    <row r="55" spans="1:5" ht="15">
      <c r="A55" s="75"/>
      <c r="B55" s="31" t="s">
        <v>79</v>
      </c>
      <c r="C55" s="79"/>
      <c r="D55" s="47">
        <v>9.704</v>
      </c>
      <c r="E55" s="48">
        <v>9.6612</v>
      </c>
    </row>
    <row r="56" spans="1:5" ht="15.75" thickBot="1">
      <c r="A56" s="76"/>
      <c r="B56" s="35" t="s">
        <v>80</v>
      </c>
      <c r="C56" s="80"/>
      <c r="D56" s="49">
        <v>3.905</v>
      </c>
      <c r="E56" s="50">
        <v>4.3406</v>
      </c>
    </row>
    <row r="57" spans="1:5" ht="15.75" thickBot="1">
      <c r="A57" s="38">
        <v>9</v>
      </c>
      <c r="B57" s="39" t="s">
        <v>95</v>
      </c>
      <c r="C57" s="77" t="s">
        <v>91</v>
      </c>
      <c r="D57" s="51">
        <v>13.655</v>
      </c>
      <c r="E57" s="42">
        <v>14.0018</v>
      </c>
    </row>
    <row r="58" spans="1:5" ht="30.75" thickBot="1">
      <c r="A58" s="74" t="s">
        <v>96</v>
      </c>
      <c r="B58" s="26" t="s">
        <v>97</v>
      </c>
      <c r="C58" s="78"/>
      <c r="D58" s="53">
        <v>13.655</v>
      </c>
      <c r="E58" s="57">
        <v>14.0018</v>
      </c>
    </row>
    <row r="59" spans="1:5" ht="15">
      <c r="A59" s="75"/>
      <c r="B59" s="28" t="s">
        <v>76</v>
      </c>
      <c r="C59" s="79"/>
      <c r="D59" s="55">
        <v>0</v>
      </c>
      <c r="E59" s="29">
        <v>0</v>
      </c>
    </row>
    <row r="60" spans="1:5" ht="15">
      <c r="A60" s="75"/>
      <c r="B60" s="31" t="s">
        <v>77</v>
      </c>
      <c r="C60" s="79"/>
      <c r="D60" s="45" t="s">
        <v>78</v>
      </c>
      <c r="E60" s="46" t="s">
        <v>78</v>
      </c>
    </row>
    <row r="61" spans="1:5" ht="15">
      <c r="A61" s="75"/>
      <c r="B61" s="31" t="s">
        <v>79</v>
      </c>
      <c r="C61" s="79"/>
      <c r="D61" s="47">
        <v>10.459</v>
      </c>
      <c r="E61" s="48">
        <v>9.6612</v>
      </c>
    </row>
    <row r="62" spans="1:5" ht="15.75" thickBot="1">
      <c r="A62" s="76"/>
      <c r="B62" s="35" t="s">
        <v>80</v>
      </c>
      <c r="C62" s="80"/>
      <c r="D62" s="49">
        <v>3.197</v>
      </c>
      <c r="E62" s="50">
        <v>4.3406</v>
      </c>
    </row>
  </sheetData>
  <sheetProtection/>
  <mergeCells count="28">
    <mergeCell ref="C21:C26"/>
    <mergeCell ref="A22:A26"/>
    <mergeCell ref="A6:B6"/>
    <mergeCell ref="C6:E6"/>
    <mergeCell ref="A2:E2"/>
    <mergeCell ref="A4:B4"/>
    <mergeCell ref="C4:E4"/>
    <mergeCell ref="A5:B5"/>
    <mergeCell ref="C5:E5"/>
    <mergeCell ref="A7:E7"/>
    <mergeCell ref="A9:E9"/>
    <mergeCell ref="A10:A14"/>
    <mergeCell ref="C10:C14"/>
    <mergeCell ref="C15:C20"/>
    <mergeCell ref="A16:A20"/>
    <mergeCell ref="A52:A56"/>
    <mergeCell ref="C27:C32"/>
    <mergeCell ref="A28:A32"/>
    <mergeCell ref="A33:E33"/>
    <mergeCell ref="C57:C62"/>
    <mergeCell ref="A58:A62"/>
    <mergeCell ref="C39:C44"/>
    <mergeCell ref="A40:A44"/>
    <mergeCell ref="C45:C50"/>
    <mergeCell ref="A46:A50"/>
    <mergeCell ref="C51:C56"/>
    <mergeCell ref="A34:A38"/>
    <mergeCell ref="C34:C38"/>
  </mergeCells>
  <printOptions/>
  <pageMargins left="0.7" right="0.7" top="0.75" bottom="0.75" header="0.3" footer="0.3"/>
  <pageSetup horizontalDpi="600" verticalDpi="600" orientation="portrait" paperSize="9" scale="85" r:id="rId1"/>
  <ignoredErrors>
    <ignoredError sqref="C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BreakPreview" zoomScale="112" zoomScaleSheetLayoutView="112" zoomScalePageLayoutView="0" workbookViewId="0" topLeftCell="A1">
      <selection activeCell="E18" sqref="E18"/>
    </sheetView>
  </sheetViews>
  <sheetFormatPr defaultColWidth="9.140625" defaultRowHeight="15"/>
  <cols>
    <col min="1" max="1" width="9.140625" style="1" customWidth="1"/>
    <col min="2" max="2" width="46.140625" style="1" customWidth="1"/>
    <col min="3" max="7" width="26.00390625" style="1" customWidth="1"/>
    <col min="8" max="16384" width="9.140625" style="1" customWidth="1"/>
  </cols>
  <sheetData>
    <row r="1" spans="1:2" ht="18.75">
      <c r="A1" s="133" t="s">
        <v>56</v>
      </c>
      <c r="B1" s="133"/>
    </row>
    <row r="3" spans="1:7" ht="39" customHeight="1">
      <c r="A3" s="120" t="s">
        <v>46</v>
      </c>
      <c r="B3" s="120"/>
      <c r="C3" s="120"/>
      <c r="D3" s="120"/>
      <c r="E3" s="120"/>
      <c r="F3" s="120"/>
      <c r="G3" s="120"/>
    </row>
    <row r="4" ht="19.5" thickBot="1"/>
    <row r="5" spans="1:7" ht="19.5" thickBot="1">
      <c r="A5" s="116" t="s">
        <v>0</v>
      </c>
      <c r="B5" s="116"/>
      <c r="C5" s="102" t="s">
        <v>53</v>
      </c>
      <c r="D5" s="102"/>
      <c r="E5" s="102"/>
      <c r="F5" s="102"/>
      <c r="G5" s="102"/>
    </row>
    <row r="6" spans="1:7" ht="19.5" thickBot="1">
      <c r="A6" s="116" t="s">
        <v>1</v>
      </c>
      <c r="B6" s="116"/>
      <c r="C6" s="102">
        <v>4028033476</v>
      </c>
      <c r="D6" s="102"/>
      <c r="E6" s="102"/>
      <c r="F6" s="102"/>
      <c r="G6" s="102"/>
    </row>
    <row r="7" spans="1:7" ht="19.5" thickBot="1">
      <c r="A7" s="116" t="s">
        <v>2</v>
      </c>
      <c r="B7" s="116"/>
      <c r="C7" s="102" t="s">
        <v>55</v>
      </c>
      <c r="D7" s="102"/>
      <c r="E7" s="102"/>
      <c r="F7" s="102"/>
      <c r="G7" s="102"/>
    </row>
    <row r="8" spans="1:7" ht="39.75" customHeight="1" thickBot="1">
      <c r="A8" s="117" t="s">
        <v>118</v>
      </c>
      <c r="B8" s="118"/>
      <c r="C8" s="118"/>
      <c r="D8" s="118"/>
      <c r="E8" s="118"/>
      <c r="F8" s="118"/>
      <c r="G8" s="119"/>
    </row>
    <row r="9" spans="1:7" ht="19.5" thickBot="1">
      <c r="A9" s="129" t="s">
        <v>15</v>
      </c>
      <c r="B9" s="109" t="s">
        <v>47</v>
      </c>
      <c r="C9" s="109" t="s">
        <v>62</v>
      </c>
      <c r="D9" s="128" t="s">
        <v>48</v>
      </c>
      <c r="E9" s="128"/>
      <c r="F9" s="128"/>
      <c r="G9" s="128"/>
    </row>
    <row r="10" spans="1:7" ht="113.25" thickBot="1">
      <c r="A10" s="129"/>
      <c r="B10" s="109"/>
      <c r="C10" s="109"/>
      <c r="D10" s="18" t="s">
        <v>49</v>
      </c>
      <c r="E10" s="18" t="s">
        <v>50</v>
      </c>
      <c r="F10" s="18" t="s">
        <v>51</v>
      </c>
      <c r="G10" s="18" t="s">
        <v>52</v>
      </c>
    </row>
    <row r="11" spans="1:7" ht="15" customHeight="1" thickBo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42.75" customHeight="1" thickBot="1">
      <c r="A12" s="25"/>
      <c r="B12" s="130" t="s">
        <v>104</v>
      </c>
      <c r="C12" s="131"/>
      <c r="D12" s="131"/>
      <c r="E12" s="131"/>
      <c r="F12" s="131"/>
      <c r="G12" s="132"/>
    </row>
  </sheetData>
  <sheetProtection/>
  <mergeCells count="14">
    <mergeCell ref="A7:B7"/>
    <mergeCell ref="C7:G7"/>
    <mergeCell ref="A8:G8"/>
    <mergeCell ref="A1:B1"/>
    <mergeCell ref="A3:G3"/>
    <mergeCell ref="A5:B5"/>
    <mergeCell ref="C5:G5"/>
    <mergeCell ref="A6:B6"/>
    <mergeCell ref="C6:G6"/>
    <mergeCell ref="A9:A10"/>
    <mergeCell ref="B9:B10"/>
    <mergeCell ref="C9:C10"/>
    <mergeCell ref="D9:G9"/>
    <mergeCell ref="B12:G12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="140" zoomScaleSheetLayoutView="140" zoomScalePageLayoutView="0" workbookViewId="0" topLeftCell="B1">
      <selection activeCell="B17" sqref="B17"/>
    </sheetView>
  </sheetViews>
  <sheetFormatPr defaultColWidth="9.140625" defaultRowHeight="15"/>
  <cols>
    <col min="1" max="3" width="50.140625" style="1" customWidth="1"/>
    <col min="4" max="16384" width="9.140625" style="1" customWidth="1"/>
  </cols>
  <sheetData>
    <row r="1" ht="18.75">
      <c r="A1" s="14"/>
    </row>
    <row r="3" spans="1:3" ht="20.25">
      <c r="A3" s="105" t="s">
        <v>6</v>
      </c>
      <c r="B3" s="105"/>
      <c r="C3" s="105"/>
    </row>
    <row r="4" ht="19.5" thickBot="1"/>
    <row r="5" spans="1:3" ht="19.5" thickBot="1">
      <c r="A5" s="2" t="s">
        <v>0</v>
      </c>
      <c r="B5" s="102" t="s">
        <v>53</v>
      </c>
      <c r="C5" s="102"/>
    </row>
    <row r="6" spans="1:3" ht="19.5" thickBot="1">
      <c r="A6" s="2" t="s">
        <v>1</v>
      </c>
      <c r="B6" s="102">
        <v>4028033476</v>
      </c>
      <c r="C6" s="102"/>
    </row>
    <row r="7" spans="1:3" ht="19.5" thickBot="1">
      <c r="A7" s="2" t="s">
        <v>2</v>
      </c>
      <c r="B7" s="103" t="s">
        <v>55</v>
      </c>
      <c r="C7" s="104"/>
    </row>
    <row r="8" spans="1:3" ht="19.5" thickBot="1">
      <c r="A8" s="101" t="s">
        <v>111</v>
      </c>
      <c r="B8" s="101"/>
      <c r="C8" s="101"/>
    </row>
    <row r="9" spans="1:3" ht="38.25" thickBot="1">
      <c r="A9" s="4" t="s">
        <v>3</v>
      </c>
      <c r="B9" s="4" t="s">
        <v>4</v>
      </c>
      <c r="C9" s="4" t="s">
        <v>18</v>
      </c>
    </row>
    <row r="10" spans="1:3" ht="15" customHeight="1" thickBot="1">
      <c r="A10" s="5">
        <v>1</v>
      </c>
      <c r="B10" s="5">
        <v>2</v>
      </c>
      <c r="C10" s="5">
        <v>3</v>
      </c>
    </row>
    <row r="11" spans="1:3" ht="24" customHeight="1" thickBot="1">
      <c r="A11" s="16">
        <v>3553300</v>
      </c>
      <c r="B11" s="2">
        <v>4.9679</v>
      </c>
      <c r="C11" s="2">
        <v>17652.5033</v>
      </c>
    </row>
    <row r="13" ht="18.75">
      <c r="A13" s="1" t="s">
        <v>5</v>
      </c>
    </row>
    <row r="14" ht="18.75">
      <c r="A14" s="1" t="s">
        <v>57</v>
      </c>
    </row>
  </sheetData>
  <sheetProtection/>
  <mergeCells count="5">
    <mergeCell ref="A8:C8"/>
    <mergeCell ref="B5:C5"/>
    <mergeCell ref="B6:C6"/>
    <mergeCell ref="B7:C7"/>
    <mergeCell ref="A3:C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88.28125" style="1" customWidth="1"/>
    <col min="2" max="3" width="28.00390625" style="1" customWidth="1"/>
    <col min="4" max="16384" width="9.140625" style="1" customWidth="1"/>
  </cols>
  <sheetData>
    <row r="1" ht="18.75">
      <c r="A1" s="13"/>
    </row>
    <row r="3" spans="1:3" ht="20.25">
      <c r="A3" s="105" t="s">
        <v>7</v>
      </c>
      <c r="B3" s="105"/>
      <c r="C3" s="105"/>
    </row>
    <row r="4" ht="19.5" thickBot="1"/>
    <row r="5" spans="1:3" ht="19.5" thickBot="1">
      <c r="A5" s="2" t="s">
        <v>0</v>
      </c>
      <c r="B5" s="102" t="s">
        <v>53</v>
      </c>
      <c r="C5" s="102"/>
    </row>
    <row r="6" spans="1:3" ht="19.5" thickBot="1">
      <c r="A6" s="2" t="s">
        <v>1</v>
      </c>
      <c r="B6" s="102">
        <v>4028033476</v>
      </c>
      <c r="C6" s="102"/>
    </row>
    <row r="7" spans="1:3" ht="19.5" thickBot="1">
      <c r="A7" s="2" t="s">
        <v>2</v>
      </c>
      <c r="B7" s="102" t="s">
        <v>55</v>
      </c>
      <c r="C7" s="102"/>
    </row>
    <row r="8" spans="1:3" ht="19.5" thickBot="1">
      <c r="A8" s="101" t="s">
        <v>119</v>
      </c>
      <c r="B8" s="101"/>
      <c r="C8" s="101"/>
    </row>
    <row r="9" spans="1:3" ht="38.25" thickBot="1">
      <c r="A9" s="3" t="s">
        <v>8</v>
      </c>
      <c r="B9" s="109" t="s">
        <v>98</v>
      </c>
      <c r="C9" s="109"/>
    </row>
    <row r="10" spans="1:3" ht="19.5" thickBot="1">
      <c r="A10" s="108" t="s">
        <v>9</v>
      </c>
      <c r="B10" s="4" t="s">
        <v>10</v>
      </c>
      <c r="C10" s="4" t="s">
        <v>11</v>
      </c>
    </row>
    <row r="11" spans="1:3" ht="19.5" thickBot="1">
      <c r="A11" s="108"/>
      <c r="B11" s="23">
        <v>43826</v>
      </c>
      <c r="C11" s="18" t="s">
        <v>102</v>
      </c>
    </row>
    <row r="12" spans="1:3" ht="36" customHeight="1" thickBot="1">
      <c r="A12" s="68" t="s">
        <v>12</v>
      </c>
      <c r="B12" s="110" t="s">
        <v>103</v>
      </c>
      <c r="C12" s="111"/>
    </row>
    <row r="13" spans="1:3" ht="19.5" thickBot="1">
      <c r="A13" s="2" t="s">
        <v>13</v>
      </c>
      <c r="B13" s="106">
        <v>4.14</v>
      </c>
      <c r="C13" s="107"/>
    </row>
  </sheetData>
  <sheetProtection/>
  <mergeCells count="9">
    <mergeCell ref="B13:C13"/>
    <mergeCell ref="A10:A11"/>
    <mergeCell ref="A3:C3"/>
    <mergeCell ref="B5:C5"/>
    <mergeCell ref="B6:C6"/>
    <mergeCell ref="B7:C7"/>
    <mergeCell ref="A8:C8"/>
    <mergeCell ref="B9:C9"/>
    <mergeCell ref="B12:C1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40" zoomScaleSheetLayoutView="140"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68.00390625" style="1" customWidth="1"/>
    <col min="3" max="3" width="34.57421875" style="1" customWidth="1"/>
    <col min="4" max="4" width="50.140625" style="1" customWidth="1"/>
    <col min="5" max="16384" width="9.140625" style="1" customWidth="1"/>
  </cols>
  <sheetData>
    <row r="1" ht="18.75">
      <c r="A1" s="13"/>
    </row>
    <row r="3" spans="1:4" ht="20.25">
      <c r="A3" s="105" t="s">
        <v>14</v>
      </c>
      <c r="B3" s="105"/>
      <c r="C3" s="105"/>
      <c r="D3" s="105"/>
    </row>
    <row r="4" ht="19.5" thickBot="1"/>
    <row r="5" spans="1:4" ht="19.5" thickBot="1">
      <c r="A5" s="116" t="s">
        <v>0</v>
      </c>
      <c r="B5" s="116"/>
      <c r="C5" s="102" t="s">
        <v>53</v>
      </c>
      <c r="D5" s="102"/>
    </row>
    <row r="6" spans="1:4" ht="19.5" thickBot="1">
      <c r="A6" s="116" t="s">
        <v>1</v>
      </c>
      <c r="B6" s="116"/>
      <c r="C6" s="102">
        <v>4028033476</v>
      </c>
      <c r="D6" s="102"/>
    </row>
    <row r="7" spans="1:4" ht="19.5" thickBot="1">
      <c r="A7" s="116" t="s">
        <v>2</v>
      </c>
      <c r="B7" s="116"/>
      <c r="C7" s="102" t="s">
        <v>55</v>
      </c>
      <c r="D7" s="102"/>
    </row>
    <row r="8" spans="1:4" ht="19.5" thickBot="1">
      <c r="A8" s="106" t="s">
        <v>112</v>
      </c>
      <c r="B8" s="115"/>
      <c r="C8" s="115"/>
      <c r="D8" s="107"/>
    </row>
    <row r="9" spans="1:4" ht="19.5" thickBot="1">
      <c r="A9" s="9" t="s">
        <v>15</v>
      </c>
      <c r="B9" s="4" t="s">
        <v>16</v>
      </c>
      <c r="C9" s="4" t="s">
        <v>17</v>
      </c>
      <c r="D9" s="4" t="s">
        <v>19</v>
      </c>
    </row>
    <row r="10" spans="1:4" ht="15" customHeight="1" thickBot="1">
      <c r="A10" s="5">
        <v>1</v>
      </c>
      <c r="B10" s="5">
        <v>2</v>
      </c>
      <c r="C10" s="5">
        <v>3</v>
      </c>
      <c r="D10" s="5">
        <v>4</v>
      </c>
    </row>
    <row r="11" spans="1:4" ht="50.25" customHeight="1" thickBot="1">
      <c r="A11" s="2"/>
      <c r="B11" s="112" t="s">
        <v>121</v>
      </c>
      <c r="C11" s="113"/>
      <c r="D11" s="114"/>
    </row>
  </sheetData>
  <sheetProtection/>
  <mergeCells count="9">
    <mergeCell ref="B11:D11"/>
    <mergeCell ref="A8:D8"/>
    <mergeCell ref="A3:D3"/>
    <mergeCell ref="C5:D5"/>
    <mergeCell ref="C6:D6"/>
    <mergeCell ref="C7:D7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98" zoomScaleSheetLayoutView="98" zoomScalePageLayoutView="0" workbookViewId="0" topLeftCell="A1">
      <selection activeCell="A9" sqref="A9"/>
    </sheetView>
  </sheetViews>
  <sheetFormatPr defaultColWidth="9.140625" defaultRowHeight="15"/>
  <cols>
    <col min="1" max="1" width="9.140625" style="59" customWidth="1"/>
    <col min="2" max="2" width="46.140625" style="59" customWidth="1"/>
    <col min="3" max="7" width="26.00390625" style="59" customWidth="1"/>
    <col min="8" max="16384" width="9.140625" style="59" customWidth="1"/>
  </cols>
  <sheetData>
    <row r="1" ht="18.75">
      <c r="A1" s="65" t="s">
        <v>54</v>
      </c>
    </row>
    <row r="3" spans="1:7" ht="20.25">
      <c r="A3" s="105" t="s">
        <v>20</v>
      </c>
      <c r="B3" s="105"/>
      <c r="C3" s="105"/>
      <c r="D3" s="105"/>
      <c r="E3" s="105"/>
      <c r="F3" s="105"/>
      <c r="G3" s="105"/>
    </row>
    <row r="4" ht="19.5" thickBot="1"/>
    <row r="5" spans="1:7" ht="19.5" thickBot="1">
      <c r="A5" s="116" t="s">
        <v>0</v>
      </c>
      <c r="B5" s="116"/>
      <c r="C5" s="102" t="s">
        <v>53</v>
      </c>
      <c r="D5" s="102"/>
      <c r="E5" s="102"/>
      <c r="F5" s="102"/>
      <c r="G5" s="102"/>
    </row>
    <row r="6" spans="1:7" ht="19.5" thickBot="1">
      <c r="A6" s="116" t="s">
        <v>1</v>
      </c>
      <c r="B6" s="116"/>
      <c r="C6" s="102">
        <v>40280333476</v>
      </c>
      <c r="D6" s="102"/>
      <c r="E6" s="102"/>
      <c r="F6" s="102"/>
      <c r="G6" s="102"/>
    </row>
    <row r="7" spans="1:7" ht="19.5" thickBot="1">
      <c r="A7" s="116" t="s">
        <v>2</v>
      </c>
      <c r="B7" s="116"/>
      <c r="C7" s="102" t="s">
        <v>55</v>
      </c>
      <c r="D7" s="102"/>
      <c r="E7" s="102"/>
      <c r="F7" s="102"/>
      <c r="G7" s="102"/>
    </row>
    <row r="8" spans="1:7" ht="39.75" customHeight="1" thickBot="1">
      <c r="A8" s="117" t="s">
        <v>113</v>
      </c>
      <c r="B8" s="118"/>
      <c r="C8" s="118"/>
      <c r="D8" s="118"/>
      <c r="E8" s="118"/>
      <c r="F8" s="118"/>
      <c r="G8" s="119"/>
    </row>
    <row r="9" spans="1:7" ht="94.5" thickBot="1">
      <c r="A9" s="63" t="s">
        <v>15</v>
      </c>
      <c r="B9" s="61" t="s">
        <v>21</v>
      </c>
      <c r="C9" s="61" t="s">
        <v>22</v>
      </c>
      <c r="D9" s="61" t="s">
        <v>23</v>
      </c>
      <c r="E9" s="61" t="s">
        <v>24</v>
      </c>
      <c r="F9" s="61" t="s">
        <v>25</v>
      </c>
      <c r="G9" s="61" t="s">
        <v>26</v>
      </c>
    </row>
    <row r="10" spans="1:7" ht="15" customHeight="1" thickBo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</row>
    <row r="11" spans="1:7" ht="42.75" customHeight="1" thickBot="1">
      <c r="A11" s="60">
        <v>1</v>
      </c>
      <c r="B11" s="60" t="s">
        <v>99</v>
      </c>
      <c r="C11" s="64" t="s">
        <v>63</v>
      </c>
      <c r="D11" s="67" t="s">
        <v>78</v>
      </c>
      <c r="E11" s="70" t="s">
        <v>78</v>
      </c>
      <c r="F11" s="67"/>
      <c r="G11" s="71" t="s">
        <v>78</v>
      </c>
    </row>
    <row r="12" spans="1:7" ht="80.25" customHeight="1" thickBot="1">
      <c r="A12" s="60">
        <v>2</v>
      </c>
      <c r="B12" s="60" t="s">
        <v>100</v>
      </c>
      <c r="C12" s="64" t="s">
        <v>101</v>
      </c>
      <c r="D12" s="67" t="s">
        <v>78</v>
      </c>
      <c r="E12" s="70" t="s">
        <v>78</v>
      </c>
      <c r="F12" s="67"/>
      <c r="G12" s="71" t="s">
        <v>78</v>
      </c>
    </row>
  </sheetData>
  <sheetProtection/>
  <mergeCells count="8">
    <mergeCell ref="A8:G8"/>
    <mergeCell ref="A3:G3"/>
    <mergeCell ref="A5:B5"/>
    <mergeCell ref="C5:G5"/>
    <mergeCell ref="A6:B6"/>
    <mergeCell ref="C6:G6"/>
    <mergeCell ref="A7:B7"/>
    <mergeCell ref="C7:G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3" width="50.140625" style="59" customWidth="1"/>
    <col min="4" max="16384" width="9.140625" style="59" customWidth="1"/>
  </cols>
  <sheetData>
    <row r="2" spans="1:3" ht="20.25">
      <c r="A2" s="120" t="s">
        <v>27</v>
      </c>
      <c r="B2" s="120"/>
      <c r="C2" s="120"/>
    </row>
    <row r="3" ht="19.5" thickBot="1"/>
    <row r="4" spans="1:3" ht="19.5" thickBot="1">
      <c r="A4" s="60" t="s">
        <v>0</v>
      </c>
      <c r="B4" s="102" t="s">
        <v>53</v>
      </c>
      <c r="C4" s="102"/>
    </row>
    <row r="5" spans="1:3" ht="19.5" thickBot="1">
      <c r="A5" s="60" t="s">
        <v>1</v>
      </c>
      <c r="B5" s="102">
        <v>4028033476</v>
      </c>
      <c r="C5" s="102"/>
    </row>
    <row r="6" spans="1:3" ht="19.5" thickBot="1">
      <c r="A6" s="60" t="s">
        <v>2</v>
      </c>
      <c r="B6" s="102" t="s">
        <v>55</v>
      </c>
      <c r="C6" s="102"/>
    </row>
    <row r="7" spans="1:3" ht="37.5" customHeight="1" thickBot="1">
      <c r="A7" s="117" t="s">
        <v>114</v>
      </c>
      <c r="B7" s="118"/>
      <c r="C7" s="119"/>
    </row>
    <row r="8" spans="1:3" ht="38.25" thickBot="1">
      <c r="A8" s="61" t="s">
        <v>105</v>
      </c>
      <c r="B8" s="61" t="s">
        <v>106</v>
      </c>
      <c r="C8" s="61" t="s">
        <v>107</v>
      </c>
    </row>
    <row r="9" spans="1:3" ht="19.5" thickBot="1">
      <c r="A9" s="62">
        <v>1</v>
      </c>
      <c r="B9" s="62">
        <v>2</v>
      </c>
      <c r="C9" s="62">
        <v>3</v>
      </c>
    </row>
    <row r="10" spans="1:3" ht="19.5" thickBot="1">
      <c r="A10" s="69">
        <v>0</v>
      </c>
      <c r="B10" s="66">
        <v>0</v>
      </c>
      <c r="C10" s="60">
        <v>0</v>
      </c>
    </row>
  </sheetData>
  <sheetProtection/>
  <mergeCells count="5">
    <mergeCell ref="A2:C2"/>
    <mergeCell ref="B4:C4"/>
    <mergeCell ref="B5:C5"/>
    <mergeCell ref="B6:C6"/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view="pageBreakPreview" zoomScale="89" zoomScaleSheetLayoutView="89" zoomScalePageLayoutView="0"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50.140625" style="1" customWidth="1"/>
    <col min="3" max="3" width="78.140625" style="1" customWidth="1"/>
    <col min="4" max="16384" width="9.140625" style="1" customWidth="1"/>
  </cols>
  <sheetData>
    <row r="1" spans="1:2" ht="18.75">
      <c r="A1" s="121"/>
      <c r="B1" s="121"/>
    </row>
    <row r="3" spans="2:3" ht="20.25">
      <c r="B3" s="105" t="s">
        <v>28</v>
      </c>
      <c r="C3" s="105"/>
    </row>
    <row r="4" ht="19.5" thickBot="1"/>
    <row r="5" spans="1:3" ht="19.5" thickBot="1">
      <c r="A5" s="116" t="s">
        <v>0</v>
      </c>
      <c r="B5" s="116"/>
      <c r="C5" s="15" t="s">
        <v>53</v>
      </c>
    </row>
    <row r="6" spans="1:3" ht="19.5" thickBot="1">
      <c r="A6" s="116" t="s">
        <v>1</v>
      </c>
      <c r="B6" s="116"/>
      <c r="C6" s="15">
        <v>4028033476</v>
      </c>
    </row>
    <row r="7" spans="1:3" ht="19.5" thickBot="1">
      <c r="A7" s="116" t="s">
        <v>2</v>
      </c>
      <c r="B7" s="116"/>
      <c r="C7" s="15" t="s">
        <v>55</v>
      </c>
    </row>
    <row r="8" spans="1:3" ht="19.5" thickBot="1">
      <c r="A8" s="106" t="s">
        <v>115</v>
      </c>
      <c r="B8" s="115"/>
      <c r="C8" s="107"/>
    </row>
    <row r="9" spans="1:3" ht="19.5" thickBot="1">
      <c r="A9" s="9" t="s">
        <v>15</v>
      </c>
      <c r="B9" s="4" t="s">
        <v>29</v>
      </c>
      <c r="C9" s="4" t="s">
        <v>30</v>
      </c>
    </row>
    <row r="10" spans="1:3" ht="15" customHeight="1" thickBot="1">
      <c r="A10" s="5">
        <v>1</v>
      </c>
      <c r="B10" s="5">
        <v>2</v>
      </c>
      <c r="C10" s="5">
        <v>3</v>
      </c>
    </row>
    <row r="11" spans="1:3" ht="19.5" thickBot="1">
      <c r="A11" s="12">
        <v>1</v>
      </c>
      <c r="B11" s="8" t="s">
        <v>58</v>
      </c>
      <c r="C11" s="8" t="s">
        <v>60</v>
      </c>
    </row>
    <row r="12" spans="1:3" ht="19.5" thickBot="1">
      <c r="A12" s="12">
        <v>2</v>
      </c>
      <c r="B12" s="8" t="s">
        <v>59</v>
      </c>
      <c r="C12" s="8" t="s">
        <v>61</v>
      </c>
    </row>
  </sheetData>
  <sheetProtection/>
  <mergeCells count="6">
    <mergeCell ref="A8:C8"/>
    <mergeCell ref="A1:B1"/>
    <mergeCell ref="B3:C3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view="pageBreakPreview" zoomScale="98" zoomScaleSheetLayoutView="98" zoomScalePageLayoutView="0" workbookViewId="0" topLeftCell="A1">
      <selection activeCell="A9" sqref="A9"/>
    </sheetView>
  </sheetViews>
  <sheetFormatPr defaultColWidth="9.140625" defaultRowHeight="15"/>
  <cols>
    <col min="1" max="6" width="35.421875" style="1" customWidth="1"/>
    <col min="7" max="16384" width="9.140625" style="1" customWidth="1"/>
  </cols>
  <sheetData>
    <row r="1" ht="18.75">
      <c r="A1" s="24"/>
    </row>
    <row r="3" spans="1:6" ht="38.25" customHeight="1">
      <c r="A3" s="120" t="s">
        <v>31</v>
      </c>
      <c r="B3" s="120"/>
      <c r="C3" s="120"/>
      <c r="D3" s="120"/>
      <c r="E3" s="120"/>
      <c r="F3" s="120"/>
    </row>
    <row r="4" ht="19.5" thickBot="1"/>
    <row r="5" spans="1:6" ht="38.25" thickBot="1">
      <c r="A5" s="10" t="s">
        <v>0</v>
      </c>
      <c r="B5" s="122" t="s">
        <v>53</v>
      </c>
      <c r="C5" s="122"/>
      <c r="D5" s="122"/>
      <c r="E5" s="122"/>
      <c r="F5" s="122"/>
    </row>
    <row r="6" spans="1:6" ht="19.5" thickBot="1">
      <c r="A6" s="6" t="s">
        <v>1</v>
      </c>
      <c r="B6" s="122">
        <v>4028033476</v>
      </c>
      <c r="C6" s="122"/>
      <c r="D6" s="122"/>
      <c r="E6" s="122"/>
      <c r="F6" s="122"/>
    </row>
    <row r="7" spans="1:6" ht="38.25" thickBot="1">
      <c r="A7" s="10" t="s">
        <v>2</v>
      </c>
      <c r="B7" s="122" t="s">
        <v>55</v>
      </c>
      <c r="C7" s="122"/>
      <c r="D7" s="122"/>
      <c r="E7" s="122"/>
      <c r="F7" s="122"/>
    </row>
    <row r="8" spans="1:6" ht="39.75" customHeight="1" thickBot="1">
      <c r="A8" s="117" t="s">
        <v>116</v>
      </c>
      <c r="B8" s="118"/>
      <c r="C8" s="118"/>
      <c r="D8" s="118"/>
      <c r="E8" s="118"/>
      <c r="F8" s="119"/>
    </row>
    <row r="9" spans="1:6" ht="57" thickBot="1">
      <c r="A9" s="18" t="s">
        <v>32</v>
      </c>
      <c r="B9" s="18" t="s">
        <v>37</v>
      </c>
      <c r="C9" s="18" t="s">
        <v>33</v>
      </c>
      <c r="D9" s="18" t="s">
        <v>34</v>
      </c>
      <c r="E9" s="18" t="s">
        <v>35</v>
      </c>
      <c r="F9" s="18" t="s">
        <v>36</v>
      </c>
    </row>
    <row r="10" spans="1:6" ht="1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4" customHeight="1" thickBot="1">
      <c r="A11" s="17" t="s">
        <v>78</v>
      </c>
      <c r="B11" s="17" t="s">
        <v>78</v>
      </c>
      <c r="C11" s="17" t="s">
        <v>78</v>
      </c>
      <c r="D11" s="17" t="s">
        <v>78</v>
      </c>
      <c r="E11" s="17" t="s">
        <v>78</v>
      </c>
      <c r="F11" s="17" t="s">
        <v>78</v>
      </c>
    </row>
  </sheetData>
  <sheetProtection/>
  <mergeCells count="5">
    <mergeCell ref="A3:F3"/>
    <mergeCell ref="B5:F5"/>
    <mergeCell ref="B6:F6"/>
    <mergeCell ref="B7:F7"/>
    <mergeCell ref="A8:F8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view="pageBreakPreview" zoomScaleSheetLayoutView="100" zoomScalePageLayoutView="0" workbookViewId="0" topLeftCell="A1">
      <selection activeCell="A9" sqref="A9:E9"/>
    </sheetView>
  </sheetViews>
  <sheetFormatPr defaultColWidth="9.140625" defaultRowHeight="15"/>
  <cols>
    <col min="1" max="5" width="35.421875" style="1" customWidth="1"/>
    <col min="6" max="16384" width="9.140625" style="1" customWidth="1"/>
  </cols>
  <sheetData>
    <row r="1" ht="18.75">
      <c r="A1" s="13" t="s">
        <v>56</v>
      </c>
    </row>
    <row r="3" spans="1:5" ht="20.25">
      <c r="A3" s="125" t="s">
        <v>38</v>
      </c>
      <c r="B3" s="125"/>
      <c r="C3" s="125"/>
      <c r="D3" s="125"/>
      <c r="E3" s="125"/>
    </row>
    <row r="4" ht="19.5" thickBot="1"/>
    <row r="5" spans="1:5" ht="38.25" thickBot="1">
      <c r="A5" s="11" t="s">
        <v>0</v>
      </c>
      <c r="B5" s="126" t="s">
        <v>53</v>
      </c>
      <c r="C5" s="127"/>
      <c r="D5" s="127"/>
      <c r="E5" s="104"/>
    </row>
    <row r="6" spans="1:5" ht="19.5" thickBot="1">
      <c r="A6" s="7" t="s">
        <v>1</v>
      </c>
      <c r="B6" s="102">
        <v>4028033476</v>
      </c>
      <c r="C6" s="102"/>
      <c r="D6" s="102"/>
      <c r="E6" s="102"/>
    </row>
    <row r="7" spans="1:5" ht="38.25" thickBot="1">
      <c r="A7" s="11" t="s">
        <v>2</v>
      </c>
      <c r="B7" s="126" t="s">
        <v>55</v>
      </c>
      <c r="C7" s="127"/>
      <c r="D7" s="127"/>
      <c r="E7" s="104"/>
    </row>
    <row r="8" spans="1:5" ht="19.5" thickBot="1">
      <c r="A8" s="128" t="s">
        <v>117</v>
      </c>
      <c r="B8" s="128"/>
      <c r="C8" s="128"/>
      <c r="D8" s="128"/>
      <c r="E8" s="128"/>
    </row>
    <row r="9" spans="1:5" ht="19.5" thickBot="1">
      <c r="A9" s="128" t="s">
        <v>39</v>
      </c>
      <c r="B9" s="128"/>
      <c r="C9" s="128"/>
      <c r="D9" s="128"/>
      <c r="E9" s="128"/>
    </row>
    <row r="10" spans="1:5" ht="19.5" thickBot="1">
      <c r="A10" s="123" t="s">
        <v>40</v>
      </c>
      <c r="B10" s="117" t="s">
        <v>41</v>
      </c>
      <c r="C10" s="118"/>
      <c r="D10" s="118"/>
      <c r="E10" s="119"/>
    </row>
    <row r="11" spans="1:5" ht="19.5" thickBot="1">
      <c r="A11" s="124"/>
      <c r="B11" s="18" t="s">
        <v>42</v>
      </c>
      <c r="C11" s="18" t="s">
        <v>43</v>
      </c>
      <c r="D11" s="18" t="s">
        <v>44</v>
      </c>
      <c r="E11" s="18" t="s">
        <v>45</v>
      </c>
    </row>
    <row r="12" spans="1:5" ht="15" customHeight="1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24" customHeight="1" thickBot="1">
      <c r="A13" s="17" t="s">
        <v>78</v>
      </c>
      <c r="B13" s="17" t="s">
        <v>78</v>
      </c>
      <c r="C13" s="17" t="s">
        <v>78</v>
      </c>
      <c r="D13" s="17" t="s">
        <v>78</v>
      </c>
      <c r="E13" s="17" t="s">
        <v>78</v>
      </c>
    </row>
  </sheetData>
  <sheetProtection/>
  <mergeCells count="8">
    <mergeCell ref="A10:A11"/>
    <mergeCell ref="B10:E10"/>
    <mergeCell ref="A3:E3"/>
    <mergeCell ref="B5:E5"/>
    <mergeCell ref="B6:E6"/>
    <mergeCell ref="B7:E7"/>
    <mergeCell ref="A8:E8"/>
    <mergeCell ref="A9:E9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Елена Михайловна</dc:creator>
  <cp:keywords/>
  <dc:description/>
  <cp:lastModifiedBy>Шеламов Никита Сергеевич</cp:lastModifiedBy>
  <dcterms:created xsi:type="dcterms:W3CDTF">2021-06-02T06:59:38Z</dcterms:created>
  <dcterms:modified xsi:type="dcterms:W3CDTF">2023-11-03T10:01:22Z</dcterms:modified>
  <cp:category/>
  <cp:version/>
  <cp:contentType/>
  <cp:contentStatus/>
</cp:coreProperties>
</file>